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er97377\Desktop\Bridges 1 page\"/>
    </mc:Choice>
  </mc:AlternateContent>
  <xr:revisionPtr revIDLastSave="0" documentId="13_ncr:1_{C5E514EF-446B-473E-A324-DB235D810363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Taflen 1" sheetId="1" r:id="rId1"/>
    <sheet name="Taflen 2" sheetId="3" r:id="rId2"/>
    <sheet name="Taflen 3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" i="1" l="1"/>
  <c r="D24" i="1"/>
  <c r="D11" i="1"/>
  <c r="D10" i="1"/>
</calcChain>
</file>

<file path=xl/sharedStrings.xml><?xml version="1.0" encoding="utf-8"?>
<sst xmlns="http://schemas.openxmlformats.org/spreadsheetml/2006/main" count="242" uniqueCount="150">
  <si>
    <r>
      <rPr>
        <sz val="11"/>
        <color rgb="FF000000"/>
        <rFont val="Calibri"/>
        <family val="2"/>
      </rPr>
      <t>Costau chwyddiannol</t>
    </r>
  </si>
  <si>
    <r>
      <rPr>
        <sz val="11"/>
        <color rgb="FF000000"/>
        <rFont val="Calibri"/>
        <family val="2"/>
      </rPr>
      <t>Sgwrfa</t>
    </r>
  </si>
  <si>
    <r>
      <rPr>
        <sz val="10"/>
        <color rgb="FF3A3A3A"/>
        <rFont val="ArialRegular"/>
        <family val="2"/>
      </rPr>
      <t>Pa faterion gyda rheoli eich stoc pontydd sy'n achosi'r pryder mwyaf i chi?</t>
    </r>
  </si>
  <si>
    <r>
      <rPr>
        <sz val="10"/>
        <color rgb="FF3A3A3A"/>
        <rFont val="ArialRegular"/>
        <family val="2"/>
      </rPr>
      <t xml:space="preserve">Beth oedd eich Mynegai Cyflwr Stoc Pontydd (BSCI) ar ddiwedd 2022/2023 (neu gyfredol os yw'n haws)? </t>
    </r>
  </si>
  <si>
    <r>
      <rPr>
        <sz val="10"/>
        <color rgb="FF3A3A3A"/>
        <rFont val="ArialRegular"/>
        <family val="2"/>
      </rPr>
      <t xml:space="preserve">Sawl pont dan eich rheolaeth wnaeth ddymchwel yn gyfan gwbl yn ystod 2022/23? </t>
    </r>
  </si>
  <si>
    <r>
      <rPr>
        <sz val="11"/>
        <color rgb="FF000000"/>
        <rFont val="Calibri"/>
        <family val="2"/>
      </rPr>
      <t>(i)</t>
    </r>
  </si>
  <si>
    <r>
      <rPr>
        <sz val="10"/>
        <color rgb="FF3A3A3A"/>
        <rFont val="ArialRegular"/>
        <family val="2"/>
      </rPr>
      <t xml:space="preserve"> Sawl pont dan eich rheolaeth wnaeth ddymchwel yn rhannol yn ystod 2022/23? </t>
    </r>
  </si>
  <si>
    <r>
      <rPr>
        <sz val="11"/>
        <color rgb="FF000000"/>
        <rFont val="Calibri"/>
        <family val="2"/>
      </rPr>
      <t>(ii)</t>
    </r>
  </si>
  <si>
    <r>
      <rPr>
        <sz val="10"/>
        <color rgb="FF3A3A3A"/>
        <rFont val="ArialRegular"/>
        <family val="2"/>
      </rPr>
      <t xml:space="preserve">A fyddech chi’n barod i rannu’r manylion gydag aelodau Bwrdd Pontydd y DU? Byddem/Na fyddem </t>
    </r>
  </si>
  <si>
    <r>
      <rPr>
        <sz val="11"/>
        <color rgb="FF000000"/>
        <rFont val="Calibri"/>
        <family val="2"/>
      </rPr>
      <t>(iii)</t>
    </r>
  </si>
  <si>
    <r>
      <rPr>
        <sz val="10"/>
        <color rgb="FF3A3A3A"/>
        <rFont val="ArialRegular"/>
        <family val="2"/>
      </rPr>
      <t xml:space="preserve"> Am y flwyddyn ariannol ddiwethaf: 2022/23 </t>
    </r>
  </si>
  <si>
    <r>
      <rPr>
        <sz val="10"/>
        <color rgb="FF3A3A3A"/>
        <rFont val="ArialRegular"/>
        <family val="2"/>
      </rPr>
      <t xml:space="preserve"> Sawl un o’ch pontydd sydd angen Asesiad Sgwrfa Cam 2?</t>
    </r>
  </si>
  <si>
    <r>
      <rPr>
        <sz val="10"/>
        <color rgb="FF3A3A3A"/>
        <rFont val="ArialRegular"/>
        <family val="2"/>
      </rPr>
      <t xml:space="preserve"> Sawl Asesiad Sgwrfa Cam 2 wnaethoch chi eu cynnal?</t>
    </r>
  </si>
  <si>
    <r>
      <rPr>
        <sz val="10"/>
        <color rgb="FF3A3A3A"/>
        <rFont val="ArialRegular"/>
        <family val="2"/>
      </rPr>
      <t xml:space="preserve"> Sawl Asesiad Sgwrfa Cam 1 wnaethoch chi eu cynnal? </t>
    </r>
  </si>
  <si>
    <r>
      <rPr>
        <sz val="10"/>
        <color rgb="FF3A3A3A"/>
        <rFont val="ArialRegular"/>
        <family val="2"/>
      </rPr>
      <t xml:space="preserve"> Sawl un o’ch pontydd sydd angen Asesiad Sgwrfa Cam 1? </t>
    </r>
  </si>
  <si>
    <r>
      <rPr>
        <sz val="10"/>
        <color rgb="FF3A3A3A"/>
        <rFont val="ArialRegular"/>
        <family val="2"/>
      </rPr>
      <t xml:space="preserve">Beth yw cyfanswm y gyllideb y byddech yn amcangyfrif sydd ei hangen i gynnal y stoc pontydd ar y lefel gyfredol (cyllideb ddigyfnewid)? </t>
    </r>
  </si>
  <si>
    <r>
      <rPr>
        <sz val="10"/>
        <color rgb="FF3A3A3A"/>
        <rFont val="ArialRegular"/>
        <family val="2"/>
      </rPr>
      <t xml:space="preserve">Beth yw’r gwariant gwaith cyfalaf blynyddol ar gyfer cynnal eich stoc pontydd? </t>
    </r>
  </si>
  <si>
    <r>
      <rPr>
        <sz val="10"/>
        <color rgb="FF3A3A3A"/>
        <rFont val="ArialRegular"/>
        <family val="2"/>
      </rPr>
      <t xml:space="preserve">Beth yw’r gwariant gwaith refeniw flynyddol ar gyfer cynnal eich stoc pontydd? (ac eithrio costau staff)? </t>
    </r>
  </si>
  <si>
    <r>
      <rPr>
        <sz val="10"/>
        <color rgb="FF3A3A3A"/>
        <rFont val="ArialRegular"/>
        <family val="2"/>
      </rPr>
      <t xml:space="preserve">Beth yw gwerth cyfrifiedig eich banc gwaith? (Y diffiniad o fanc gwaith yw cyfanswm gwerth y gwaith cynnal a chadw ar sail amodau y mae eraill yn ei olygu) </t>
    </r>
  </si>
  <si>
    <r>
      <rPr>
        <sz val="10"/>
        <color rgb="FF3A3A3A"/>
        <rFont val="ArialRegular"/>
        <family val="2"/>
      </rPr>
      <t xml:space="preserve">Mewn termau ariannol, beth yw’r Dibrisiant cyfredol (h.y. y gwahaniaeth rhwng eich GRC a'ch DRC ar gyfer 2022/23)? </t>
    </r>
  </si>
  <si>
    <r>
      <rPr>
        <sz val="11"/>
        <color rgb="FF000000"/>
        <rFont val="Calibri"/>
        <family val="2"/>
      </rPr>
      <t>(iv)</t>
    </r>
  </si>
  <si>
    <r>
      <rPr>
        <sz val="10"/>
        <color rgb="FF3A3A3A"/>
        <rFont val="ArialRegular"/>
        <family val="2"/>
      </rPr>
      <t>Faint o bontydd ôl-dyniant sydd gennych chi?</t>
    </r>
  </si>
  <si>
    <r>
      <rPr>
        <sz val="10"/>
        <color rgb="FF3A3A3A"/>
        <rFont val="ArialRegular"/>
        <family val="2"/>
      </rPr>
      <t xml:space="preserve">Sawl un o’r rheini sydd wedi cael PTSIs o fewn yr 18 mlynedd ddiwethaf? </t>
    </r>
  </si>
  <si>
    <r>
      <rPr>
        <sz val="10"/>
        <color rgb="FF3A3A3A"/>
        <rFont val="ArialRegular"/>
        <family val="2"/>
      </rPr>
      <t xml:space="preserve">O’r rhai hynny sydd heb gael PTSI, sawl un sydd angen / yn mynd i gael un? </t>
    </r>
  </si>
  <si>
    <r>
      <rPr>
        <sz val="10"/>
        <color rgb="FF3A3A3A"/>
        <rFont val="ArialRegular"/>
        <family val="2"/>
      </rPr>
      <t>Faint o arian fyddech chi’n rhagweld sydd ei angen i gael gwared ar yr ôl-groniad o PTSIs ar gyfer y pontydd hynny a nodwyd yn C8(iii)?</t>
    </r>
  </si>
  <si>
    <r>
      <rPr>
        <sz val="10"/>
        <color rgb="FF3A3A3A"/>
        <rFont val="ArialRegular"/>
        <family val="2"/>
      </rPr>
      <t>Ar gyfer y flwyddyn ariannol ddiwethaf 2022/23 faint o Adolygiadau Strwythurol wnaethoch chi eu cynnal?</t>
    </r>
  </si>
  <si>
    <r>
      <rPr>
        <sz val="10"/>
        <color rgb="FF3A3A3A"/>
        <rFont val="ArialRegular"/>
        <family val="2"/>
      </rPr>
      <t xml:space="preserve">Sawl pont sydd yn is na’r safon oes gennych chi (o ran eu gallu i gario cerbydau 44t)? Dylech eithrio pontydd sydd â chyfyngiadau pwysau am resymau amgylcheddol.  </t>
    </r>
  </si>
  <si>
    <r>
      <rPr>
        <sz val="10"/>
        <color rgb="FF3A3A3A"/>
        <rFont val="ArialRegular"/>
        <family val="2"/>
      </rPr>
      <t xml:space="preserve">O blith y pontydd sydd yn is na’r safon, sawl un rydych chi’n bwriadu eu dychwelyd neu eu diweddaru i gapasiti cario llwyth llawn yn y 5 mlynedd nesaf? </t>
    </r>
  </si>
  <si>
    <r>
      <rPr>
        <sz val="10"/>
        <color rgb="FF3A3A3A"/>
        <rFont val="ArialRegular"/>
        <family val="2"/>
      </rPr>
      <t>Faint o bontydd fyddech chi’n eu dychwelyd i'w capasiti cario llwyth llawn pe na bai unrhyw gyfyngiadau arnoch o ran adnoddau?</t>
    </r>
  </si>
  <si>
    <r>
      <rPr>
        <sz val="10"/>
        <color rgb="FF3A3A3A"/>
        <rFont val="ArialRegular"/>
        <family val="2"/>
      </rPr>
      <t>faint o Arolygiadau Cyffredinol sydd wedi'u cynnal yn y flwyddyn honno?</t>
    </r>
  </si>
  <si>
    <r>
      <rPr>
        <sz val="10"/>
        <color rgb="FF3A3A3A"/>
        <rFont val="ArialRegular"/>
        <family val="2"/>
      </rPr>
      <t xml:space="preserve">faint o Arolygiadau Cyffredinol oeddech chi'n bwriadu eu gwneud yn y flwyddyn honno? </t>
    </r>
  </si>
  <si>
    <r>
      <rPr>
        <sz val="10"/>
        <color rgb="FF3A3A3A"/>
        <rFont val="ArialRegular"/>
        <family val="2"/>
      </rPr>
      <t>Am y flwyddyn ariannol ddiwethaf 2022/23</t>
    </r>
  </si>
  <si>
    <r>
      <rPr>
        <sz val="10"/>
        <color rgb="FF3A3A3A"/>
        <rFont val="ArialRegular"/>
        <family val="2"/>
      </rPr>
      <t xml:space="preserve">faint o Brif Arolygiadau sydd wedi'u cynnal yn y flwyddyn honno? </t>
    </r>
  </si>
  <si>
    <r>
      <rPr>
        <sz val="10"/>
        <color rgb="FF3A3A3A"/>
        <rFont val="ArialRegular"/>
        <family val="2"/>
      </rPr>
      <t>faint o Brif Arolygiadau oeddech chi'n bwriadu eu gwneud yn y flwyddyn honno?</t>
    </r>
  </si>
  <si>
    <r>
      <rPr>
        <sz val="10"/>
        <color rgb="FF3A3A3A"/>
        <rFont val="ArialRegular"/>
        <family val="2"/>
      </rPr>
      <t xml:space="preserve">Sawl pont ffordd ydych chi'n gyfrifol am eu cynnal a’u cadw? </t>
    </r>
  </si>
  <si>
    <r>
      <rPr>
        <sz val="11"/>
        <color rgb="FF000000"/>
        <rFont val="Calibri"/>
        <family val="2"/>
      </rPr>
      <t>Y</t>
    </r>
  </si>
  <si>
    <r>
      <rPr>
        <sz val="11"/>
        <color rgb="FF000000"/>
        <rFont val="Calibri"/>
        <family val="2"/>
      </rPr>
      <t xml:space="preserve">Ddim ar gael </t>
    </r>
  </si>
  <si>
    <r>
      <rPr>
        <sz val="10"/>
        <color rgb="FF3A3A3A"/>
        <rFont val="ArialRegular"/>
        <family val="2"/>
      </rPr>
      <t xml:space="preserve">Am y flwyddyn ariannol ddiwethaf 2022/23 </t>
    </r>
  </si>
  <si>
    <r>
      <rPr>
        <sz val="11"/>
        <color rgb="FF000000"/>
        <rFont val="Calibri"/>
        <family val="2"/>
      </rPr>
      <t>Cynllunio gwaith peirianneg olynol ar bontydd</t>
    </r>
  </si>
  <si>
    <r>
      <rPr>
        <sz val="11"/>
        <color rgb="FF000000"/>
        <rFont val="Calibri"/>
        <family val="2"/>
      </rPr>
      <t xml:space="preserve">Cyngor Sir Ddinbych 2022 / 2023 </t>
    </r>
  </si>
  <si>
    <r>
      <rPr>
        <sz val="11"/>
        <color rgb="FF000000"/>
        <rFont val="Calibri"/>
        <family val="2"/>
      </rPr>
      <t>(i)</t>
    </r>
  </si>
  <si>
    <r>
      <rPr>
        <sz val="11"/>
        <color rgb="FF000000"/>
        <rFont val="Calibri"/>
        <family val="2"/>
      </rPr>
      <t>(ii)</t>
    </r>
  </si>
  <si>
    <r>
      <rPr>
        <sz val="11"/>
        <color rgb="FF000000"/>
        <rFont val="Calibri"/>
        <family val="2"/>
      </rPr>
      <t>(iii)</t>
    </r>
  </si>
  <si>
    <r>
      <rPr>
        <sz val="10"/>
        <color rgb="FF3A3A3A"/>
        <rFont val="ArialRegular"/>
        <family val="2"/>
      </rPr>
      <t xml:space="preserve"> Am y flwyddyn ariannol ddiwethaf: 2022/23 </t>
    </r>
  </si>
  <si>
    <r>
      <rPr>
        <sz val="11"/>
        <color rgb="FF000000"/>
        <rFont val="Calibri"/>
        <family val="2"/>
      </rPr>
      <t xml:space="preserve">Ddim ar gael </t>
    </r>
  </si>
  <si>
    <t>Dyma Gyfyngiadau o ran Pwysau ac Uchder Pontydd o fewn Priffyrdd Sir Ddinbych</t>
  </si>
  <si>
    <r>
      <rPr>
        <sz val="11"/>
        <color rgb="FF000000"/>
        <rFont val="Calibri"/>
        <family val="2"/>
      </rPr>
      <t>Enw’r Pont</t>
    </r>
  </si>
  <si>
    <r>
      <rPr>
        <sz val="11"/>
        <color rgb="FF000000"/>
        <rFont val="Calibri"/>
        <family val="2"/>
      </rPr>
      <t>Dwyreiniad</t>
    </r>
  </si>
  <si>
    <r>
      <rPr>
        <sz val="11"/>
        <color rgb="FF000000"/>
        <rFont val="Calibri"/>
        <family val="2"/>
      </rPr>
      <t>Cyfyngiadau o ran Uchder</t>
    </r>
  </si>
  <si>
    <r>
      <rPr>
        <sz val="11"/>
        <color rgb="FF000000"/>
        <rFont val="Calibri"/>
        <family val="2"/>
      </rPr>
      <t>Cyfyngiadau o ran Pwysau</t>
    </r>
  </si>
  <si>
    <r>
      <rPr>
        <sz val="11"/>
        <color rgb="FF000000"/>
        <rFont val="Calibri"/>
        <family val="2"/>
      </rPr>
      <t>Pont y Foryd</t>
    </r>
  </si>
  <si>
    <t xml:space="preserve"> 299463mE</t>
  </si>
  <si>
    <t>380630mN</t>
  </si>
  <si>
    <t>14' 9"</t>
  </si>
  <si>
    <t xml:space="preserve"> </t>
  </si>
  <si>
    <r>
      <rPr>
        <sz val="11"/>
        <color rgb="FF000000"/>
        <rFont val="Calibri"/>
        <family val="2"/>
      </rPr>
      <t>Pont Reilffordd Ffordd Tanrallt</t>
    </r>
  </si>
  <si>
    <t>306263mE</t>
  </si>
  <si>
    <t>380743mN</t>
  </si>
  <si>
    <t>10' 3"</t>
  </si>
  <si>
    <r>
      <rPr>
        <sz val="11"/>
        <color rgb="FF000000"/>
        <rFont val="Calibri"/>
        <family val="2"/>
      </rPr>
      <t>Pont Reilffordd Allt y Graig</t>
    </r>
  </si>
  <si>
    <t>305856mE</t>
  </si>
  <si>
    <t>380181mN</t>
  </si>
  <si>
    <t>13' 0"</t>
  </si>
  <si>
    <r>
      <rPr>
        <sz val="11"/>
        <color rgb="FF000000"/>
        <rFont val="Calibri"/>
        <family val="2"/>
      </rPr>
      <t>Pont Afon Rhuddlan</t>
    </r>
  </si>
  <si>
    <t>302181mE</t>
  </si>
  <si>
    <t>377993mN</t>
  </si>
  <si>
    <t>7.5T EFA</t>
  </si>
  <si>
    <r>
      <rPr>
        <sz val="11"/>
        <color rgb="FF000000"/>
        <rFont val="Calibri"/>
        <family val="2"/>
      </rPr>
      <t>(7.5 tunnell Ffactor Allyriadau)</t>
    </r>
  </si>
  <si>
    <r>
      <rPr>
        <sz val="11"/>
        <color rgb="FF000000"/>
        <rFont val="Calibri"/>
        <family val="2"/>
      </rPr>
      <t>Pont Dafydd</t>
    </r>
  </si>
  <si>
    <t>304446mE</t>
  </si>
  <si>
    <t>374844mN</t>
  </si>
  <si>
    <r>
      <rPr>
        <sz val="11"/>
        <color rgb="FF000000"/>
        <rFont val="Calibri"/>
        <family val="2"/>
      </rPr>
      <t>Pont Llannerch</t>
    </r>
  </si>
  <si>
    <t>305905mE</t>
  </si>
  <si>
    <t>371955mN</t>
  </si>
  <si>
    <t>Pont ar gau</t>
  </si>
  <si>
    <r>
      <rPr>
        <sz val="11"/>
        <color rgb="FF000000"/>
        <rFont val="Calibri"/>
        <family val="2"/>
      </rPr>
      <t>Pont Eyarth</t>
    </r>
  </si>
  <si>
    <t>312684mE</t>
  </si>
  <si>
    <t>355297mN</t>
  </si>
  <si>
    <t>18T EFA</t>
  </si>
  <si>
    <r>
      <rPr>
        <sz val="11"/>
        <color rgb="FF000000"/>
        <rFont val="Calibri"/>
        <family val="2"/>
      </rPr>
      <t>Pont Llyn y Gigfran</t>
    </r>
  </si>
  <si>
    <t>301919mE</t>
  </si>
  <si>
    <t>346872mN</t>
  </si>
  <si>
    <t>7.5T</t>
  </si>
  <si>
    <r>
      <rPr>
        <sz val="11"/>
        <color rgb="FF000000"/>
        <rFont val="Calibri"/>
        <family val="2"/>
      </rPr>
      <t>Pont Cynwyd Uchaf</t>
    </r>
  </si>
  <si>
    <t>305701mE</t>
  </si>
  <si>
    <t>341003mN</t>
  </si>
  <si>
    <t>18T</t>
  </si>
  <si>
    <r>
      <rPr>
        <sz val="11"/>
        <color rgb="FF000000"/>
        <rFont val="Calibri"/>
        <family val="2"/>
      </rPr>
      <t>Pont Cilan</t>
    </r>
  </si>
  <si>
    <t>302116mE</t>
  </si>
  <si>
    <t>337467mN</t>
  </si>
  <si>
    <r>
      <rPr>
        <sz val="11"/>
        <color rgb="FF000000"/>
        <rFont val="Calibri"/>
        <family val="2"/>
      </rPr>
      <t>Pont Rhydd yr Hydd</t>
    </r>
  </si>
  <si>
    <t>307231mE</t>
  </si>
  <si>
    <t>336854mN</t>
  </si>
  <si>
    <t>3T</t>
  </si>
  <si>
    <r>
      <rPr>
        <sz val="11"/>
        <color rgb="FF000000"/>
        <rFont val="Calibri"/>
        <family val="2"/>
      </rPr>
      <t>Pont Carrog</t>
    </r>
  </si>
  <si>
    <t>311527mE</t>
  </si>
  <si>
    <t>343714mN</t>
  </si>
  <si>
    <r>
      <rPr>
        <sz val="11"/>
        <color rgb="FF000000"/>
        <rFont val="Calibri"/>
        <family val="2"/>
      </rPr>
      <t>Pont y Brenin</t>
    </r>
  </si>
  <si>
    <t>319771mE</t>
  </si>
  <si>
    <r>
      <rPr>
        <sz val="11"/>
        <color rgb="FF000000"/>
        <rFont val="Calibri"/>
        <family val="2"/>
      </rPr>
      <t>Pont Rheilffordd Gorsaf Berwyn</t>
    </r>
  </si>
  <si>
    <t>319769mE</t>
  </si>
  <si>
    <t>343163mN</t>
  </si>
  <si>
    <t>13' 9"</t>
  </si>
  <si>
    <r>
      <rPr>
        <sz val="11"/>
        <color rgb="FF000000"/>
        <rFont val="Calibri"/>
        <family val="2"/>
      </rPr>
      <t>Pont Reilffordd Plas Ifan</t>
    </r>
  </si>
  <si>
    <t>324785mE</t>
  </si>
  <si>
    <t>341984mN</t>
  </si>
  <si>
    <r>
      <rPr>
        <sz val="11"/>
        <color rgb="FF000000"/>
        <rFont val="Calibri"/>
        <family val="2"/>
      </rPr>
      <t>Pont y Melinydd</t>
    </r>
  </si>
  <si>
    <t>325871mE</t>
  </si>
  <si>
    <t>341335mN</t>
  </si>
  <si>
    <r>
      <rPr>
        <sz val="11"/>
        <color rgb="FF000000"/>
        <rFont val="Calibri"/>
        <family val="2"/>
      </rPr>
      <t>Pont Rheilffordd y Ddeorfa Bysgod</t>
    </r>
  </si>
  <si>
    <t>326142mE</t>
  </si>
  <si>
    <t>341945mN</t>
  </si>
  <si>
    <t>12' 9"</t>
  </si>
  <si>
    <t>Pont Reilffordd Ffordd Tanrallt</t>
  </si>
  <si>
    <t>Pont Reilffordd Allt y Graig</t>
  </si>
  <si>
    <t>Pont Afon Rhuddlan</t>
  </si>
  <si>
    <t>Pont Eyarth</t>
  </si>
  <si>
    <t>Pont Cynwyd Uchaf</t>
  </si>
  <si>
    <t>Pont Cilan</t>
  </si>
  <si>
    <t>Pont Carrog</t>
  </si>
  <si>
    <t>Pont y Brenin</t>
  </si>
  <si>
    <t>Pont Reilffordd Plas Ifan</t>
  </si>
  <si>
    <t>Pont y Melinydd</t>
  </si>
  <si>
    <t>Cyfyngiad</t>
  </si>
  <si>
    <t>Rhif yr Ased</t>
  </si>
  <si>
    <t>Enw’r Ased</t>
  </si>
  <si>
    <t>Bwriadu dychwelyd i gapasiti llawn ymhen 5 mlynedd</t>
  </si>
  <si>
    <t>Dychwelyd i gapasiti llawn mewn byd delfrydol</t>
  </si>
  <si>
    <t>Ht</t>
  </si>
  <si>
    <t>Foryd</t>
  </si>
  <si>
    <t>Nac ydym</t>
  </si>
  <si>
    <t>Ydym</t>
  </si>
  <si>
    <t>AWL</t>
  </si>
  <si>
    <t>Pont Reilffordd Grange Road</t>
  </si>
  <si>
    <t>Asesiad Gwendid</t>
  </si>
  <si>
    <t>Ty Newydd Road Railway Bridge</t>
  </si>
  <si>
    <t>Pont Reilffordd Ffordd Penrhwylfa</t>
  </si>
  <si>
    <t>Pont Reilffordd Bodnant</t>
  </si>
  <si>
    <t>HT</t>
  </si>
  <si>
    <t>Pont Eglwys Dyserth</t>
  </si>
  <si>
    <t>Pont Howkin</t>
  </si>
  <si>
    <t>Olwyn Ddŵr Stryd Clwyd</t>
  </si>
  <si>
    <t>Terfynau Pwysau</t>
  </si>
  <si>
    <t>Pont Llyn Y Gigfran</t>
  </si>
  <si>
    <t>Wedi Dymchwel</t>
  </si>
  <si>
    <t>Pont Geffylau Tre'r Ddôl</t>
  </si>
  <si>
    <t>Pont y Tŵr</t>
  </si>
  <si>
    <t xml:space="preserve">Ht </t>
  </si>
  <si>
    <t>Pont y Ddeorfa Bysgod</t>
  </si>
  <si>
    <t>Pont Rhydd Yr Hydd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</si>
</sst>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"/>
  </numFmts>
  <fonts count="3">
    <font>
      <sz val="11"/>
      <color theme="1"/>
      <name val="Calibri"/>
      <family val="2"/>
      <scheme val="minor"/>
    </font>
    <font>
      <sz val="10"/>
      <color rgb="FF3A3A3A"/>
      <name val="ArialRegular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00B050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3" xfId="0" applyFont="1" applyBorder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" fillId="0" borderId="8" xfId="0" applyFont="1" applyBorder="1" applyAlignment="1">
      <alignment horizontal="left" vertical="center" wrapText="1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1" fillId="0" borderId="14" xfId="0" applyFont="1" applyBorder="1" applyAlignment="1">
      <alignment horizontal="left" vertical="center" wrapText="1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1" fillId="0" borderId="17" xfId="0" applyFont="1" applyBorder="1" applyAlignment="1">
      <alignment horizontal="left" vertical="center" wrapText="1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1" fillId="0" borderId="20" xfId="0" applyFont="1" applyBorder="1" applyAlignment="1">
      <alignment horizontal="left" vertical="center" wrapText="1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1" fillId="0" borderId="22" xfId="0" applyFont="1" applyBorder="1" applyAlignment="1">
      <alignment horizontal="left" vertical="center" wrapText="1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164" fontId="0" fillId="0" borderId="4" xfId="0" applyNumberFormat="1" applyBorder="1" applyAlignment="1">
      <alignment horizontal="center" vertical="center"/>
    </xf>
    <xf numFmtId="164" fontId="0" fillId="0" borderId="6" xfId="0" applyNumberFormat="1" applyBorder="1" applyAlignment="1">
      <alignment horizontal="center" vertical="center"/>
    </xf>
    <xf numFmtId="164" fontId="0" fillId="0" borderId="24" xfId="0" applyNumberFormat="1" applyBorder="1" applyAlignment="1">
      <alignment horizontal="center" vertical="center"/>
    </xf>
    <xf numFmtId="164" fontId="0" fillId="0" borderId="23" xfId="0" applyNumberFormat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/>
    <xf numFmtId="0" fontId="0" fillId="0" borderId="0" xfId="0" applyAlignment="1">
      <alignment horizontal="left"/>
    </xf>
    <xf numFmtId="0" fontId="0" fillId="0" borderId="1" xfId="0" applyBorder="1" applyAlignment="1">
      <alignment horizontal="center" vertical="center" wrapText="1"/>
    </xf>
    <xf numFmtId="0" fontId="0" fillId="0" borderId="25" xfId="0" applyBorder="1" applyAlignment="1">
      <alignment horizontal="center"/>
    </xf>
    <xf numFmtId="0" fontId="0" fillId="3" borderId="25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D40"/>
  <sheetViews>
    <sheetView topLeftCell="A25" workbookViewId="0">
      <selection activeCell="A2" sqref="A2:D2"/>
    </sheetView>
  </sheetViews>
  <sheetFormatPr defaultRowHeight="15"/>
  <cols>
    <col min="1" max="2" width="9.140625" style="1"/>
    <col min="3" max="3" width="75.7109375" style="2" customWidth="1"/>
    <col min="4" max="4" width="27.7109375" customWidth="1"/>
  </cols>
  <sheetData>
    <row r="2" spans="1:4">
      <c r="A2" s="37" t="s">
        <v>39</v>
      </c>
      <c r="B2" s="37"/>
      <c r="C2" s="37"/>
      <c r="D2" s="37"/>
    </row>
    <row r="4" spans="1:4" ht="15.75" thickBot="1">
      <c r="C4" s="3"/>
      <c r="D4" s="1"/>
    </row>
    <row r="5" spans="1:4" ht="15.75" thickBot="1">
      <c r="A5" s="27">
        <v>1</v>
      </c>
      <c r="B5" s="28"/>
      <c r="C5" s="29" t="s">
        <v>34</v>
      </c>
      <c r="D5" s="30">
        <v>164</v>
      </c>
    </row>
    <row r="6" spans="1:4">
      <c r="A6" s="6">
        <v>2</v>
      </c>
      <c r="B6" s="7"/>
      <c r="C6" s="8" t="s">
        <v>31</v>
      </c>
      <c r="D6" s="36"/>
    </row>
    <row r="7" spans="1:4">
      <c r="A7" s="10"/>
      <c r="B7" s="4" t="s">
        <v>40</v>
      </c>
      <c r="C7" s="5" t="s">
        <v>32</v>
      </c>
      <c r="D7" s="11">
        <f>10+8</f>
        <v>18</v>
      </c>
    </row>
    <row r="8" spans="1:4" ht="15.75" thickBot="1">
      <c r="A8" s="12"/>
      <c r="B8" s="13" t="s">
        <v>41</v>
      </c>
      <c r="C8" s="14" t="s">
        <v>33</v>
      </c>
      <c r="D8" s="31">
        <v>18</v>
      </c>
    </row>
    <row r="9" spans="1:4">
      <c r="A9" s="6">
        <v>3</v>
      </c>
      <c r="B9" s="7"/>
      <c r="C9" s="8" t="s">
        <v>37</v>
      </c>
      <c r="D9" s="36"/>
    </row>
    <row r="10" spans="1:4">
      <c r="A10" s="10"/>
      <c r="B10" s="4" t="s">
        <v>40</v>
      </c>
      <c r="C10" s="5" t="s">
        <v>29</v>
      </c>
      <c r="D10" s="11">
        <f>(164/2)-D8</f>
        <v>64</v>
      </c>
    </row>
    <row r="11" spans="1:4" ht="15.75" thickBot="1">
      <c r="A11" s="12"/>
      <c r="B11" s="13" t="s">
        <v>41</v>
      </c>
      <c r="C11" s="14" t="s">
        <v>30</v>
      </c>
      <c r="D11" s="31">
        <f>D10</f>
        <v>64</v>
      </c>
    </row>
    <row r="12" spans="1:4" ht="26.25" thickBot="1">
      <c r="A12" s="27">
        <v>4</v>
      </c>
      <c r="B12" s="28"/>
      <c r="C12" s="29" t="s">
        <v>25</v>
      </c>
      <c r="D12" s="30">
        <v>2</v>
      </c>
    </row>
    <row r="13" spans="1:4" ht="26.25" thickBot="1">
      <c r="A13" s="27">
        <v>5</v>
      </c>
      <c r="B13" s="28"/>
      <c r="C13" s="29" t="s">
        <v>26</v>
      </c>
      <c r="D13" s="30">
        <v>10</v>
      </c>
    </row>
    <row r="14" spans="1:4" ht="26.25" thickBot="1">
      <c r="A14" s="27">
        <v>6</v>
      </c>
      <c r="B14" s="28"/>
      <c r="C14" s="29" t="s">
        <v>27</v>
      </c>
      <c r="D14" s="30">
        <v>6</v>
      </c>
    </row>
    <row r="15" spans="1:4" ht="26.25" thickBot="1">
      <c r="A15" s="27">
        <v>7</v>
      </c>
      <c r="B15" s="28"/>
      <c r="C15" s="29" t="s">
        <v>28</v>
      </c>
      <c r="D15" s="30">
        <v>10</v>
      </c>
    </row>
    <row r="16" spans="1:4">
      <c r="A16" s="6">
        <v>8</v>
      </c>
      <c r="B16" s="7" t="s">
        <v>40</v>
      </c>
      <c r="C16" s="8" t="s">
        <v>21</v>
      </c>
      <c r="D16" s="9">
        <v>0</v>
      </c>
    </row>
    <row r="17" spans="1:4">
      <c r="A17" s="10"/>
      <c r="B17" s="4" t="s">
        <v>41</v>
      </c>
      <c r="C17" s="5" t="s">
        <v>22</v>
      </c>
      <c r="D17" s="11">
        <v>0</v>
      </c>
    </row>
    <row r="18" spans="1:4">
      <c r="A18" s="10"/>
      <c r="B18" s="4" t="s">
        <v>42</v>
      </c>
      <c r="C18" s="5" t="s">
        <v>23</v>
      </c>
      <c r="D18" s="11">
        <v>0</v>
      </c>
    </row>
    <row r="19" spans="1:4" ht="26.25" thickBot="1">
      <c r="A19" s="12"/>
      <c r="B19" s="13" t="s">
        <v>20</v>
      </c>
      <c r="C19" s="14" t="s">
        <v>24</v>
      </c>
      <c r="D19" s="31">
        <v>0</v>
      </c>
    </row>
    <row r="20" spans="1:4" ht="26.25" thickBot="1">
      <c r="A20" s="27">
        <v>9</v>
      </c>
      <c r="B20" s="28"/>
      <c r="C20" s="29" t="s">
        <v>19</v>
      </c>
      <c r="D20" s="35" t="s">
        <v>44</v>
      </c>
    </row>
    <row r="21" spans="1:4" ht="26.25" thickBot="1">
      <c r="A21" s="27">
        <v>10</v>
      </c>
      <c r="B21" s="28"/>
      <c r="C21" s="29" t="s">
        <v>18</v>
      </c>
      <c r="D21" s="35">
        <v>44386368</v>
      </c>
    </row>
    <row r="22" spans="1:4" ht="25.5">
      <c r="A22" s="6">
        <v>11</v>
      </c>
      <c r="B22" s="7" t="s">
        <v>40</v>
      </c>
      <c r="C22" s="8" t="s">
        <v>17</v>
      </c>
      <c r="D22" s="32">
        <v>40000</v>
      </c>
    </row>
    <row r="23" spans="1:4">
      <c r="A23" s="10"/>
      <c r="B23" s="4" t="s">
        <v>41</v>
      </c>
      <c r="C23" s="5" t="s">
        <v>16</v>
      </c>
      <c r="D23" s="33">
        <v>750000</v>
      </c>
    </row>
    <row r="24" spans="1:4" ht="26.25" thickBot="1">
      <c r="A24" s="12"/>
      <c r="B24" s="13" t="s">
        <v>42</v>
      </c>
      <c r="C24" s="14" t="s">
        <v>15</v>
      </c>
      <c r="D24" s="34">
        <f>(600000+150000+((45000+38000+30000+30000+25000+25000+25000)*1.8)+15000+5000+30000+15000+25000+5000+30000)*1.15</f>
        <v>1457510</v>
      </c>
    </row>
    <row r="25" spans="1:4">
      <c r="A25" s="6">
        <v>12</v>
      </c>
      <c r="B25" s="7"/>
      <c r="C25" s="8" t="s">
        <v>43</v>
      </c>
      <c r="D25" s="36"/>
    </row>
    <row r="26" spans="1:4">
      <c r="A26" s="10"/>
      <c r="B26" s="4" t="s">
        <v>40</v>
      </c>
      <c r="C26" s="5" t="s">
        <v>14</v>
      </c>
      <c r="D26" s="11">
        <v>4</v>
      </c>
    </row>
    <row r="27" spans="1:4" ht="15.75" thickBot="1">
      <c r="A27" s="12"/>
      <c r="B27" s="13" t="s">
        <v>41</v>
      </c>
      <c r="C27" s="14" t="s">
        <v>13</v>
      </c>
      <c r="D27" s="31">
        <v>4</v>
      </c>
    </row>
    <row r="28" spans="1:4">
      <c r="A28" s="6">
        <v>13</v>
      </c>
      <c r="B28" s="7"/>
      <c r="C28" s="8" t="s">
        <v>10</v>
      </c>
      <c r="D28" s="36"/>
    </row>
    <row r="29" spans="1:4">
      <c r="A29" s="10"/>
      <c r="B29" s="4" t="s">
        <v>40</v>
      </c>
      <c r="C29" s="5" t="s">
        <v>11</v>
      </c>
      <c r="D29" s="11">
        <v>12</v>
      </c>
    </row>
    <row r="30" spans="1:4" ht="15.75" thickBot="1">
      <c r="A30" s="12"/>
      <c r="B30" s="13" t="s">
        <v>41</v>
      </c>
      <c r="C30" s="14" t="s">
        <v>12</v>
      </c>
      <c r="D30" s="31">
        <v>6</v>
      </c>
    </row>
    <row r="31" spans="1:4">
      <c r="A31" s="6">
        <v>14</v>
      </c>
      <c r="B31" s="7" t="s">
        <v>5</v>
      </c>
      <c r="C31" s="8" t="s">
        <v>4</v>
      </c>
      <c r="D31" s="9">
        <v>0</v>
      </c>
    </row>
    <row r="32" spans="1:4">
      <c r="A32" s="10"/>
      <c r="B32" s="4" t="s">
        <v>7</v>
      </c>
      <c r="C32" s="5" t="s">
        <v>6</v>
      </c>
      <c r="D32" s="11">
        <v>0</v>
      </c>
    </row>
    <row r="33" spans="1:4" ht="26.25" thickBot="1">
      <c r="A33" s="12"/>
      <c r="B33" s="13" t="s">
        <v>9</v>
      </c>
      <c r="C33" s="14" t="s">
        <v>8</v>
      </c>
      <c r="D33" s="31" t="s">
        <v>35</v>
      </c>
    </row>
    <row r="34" spans="1:4" ht="26.25" thickBot="1">
      <c r="A34" s="27">
        <v>15</v>
      </c>
      <c r="B34" s="28"/>
      <c r="C34" s="29" t="s">
        <v>3</v>
      </c>
      <c r="D34" s="30" t="s">
        <v>36</v>
      </c>
    </row>
    <row r="35" spans="1:4">
      <c r="A35" s="21">
        <v>16</v>
      </c>
      <c r="B35" s="22"/>
      <c r="C35" s="23" t="s">
        <v>2</v>
      </c>
      <c r="D35" s="16" t="s">
        <v>0</v>
      </c>
    </row>
    <row r="36" spans="1:4">
      <c r="A36" s="24"/>
      <c r="B36" s="19"/>
      <c r="C36" s="20"/>
      <c r="D36" s="17" t="s">
        <v>1</v>
      </c>
    </row>
    <row r="37" spans="1:4" ht="32.25" customHeight="1" thickBot="1">
      <c r="A37" s="25"/>
      <c r="B37" s="15"/>
      <c r="C37" s="26"/>
      <c r="D37" s="18" t="s">
        <v>38</v>
      </c>
    </row>
    <row r="38" spans="1:4">
      <c r="C38" s="3"/>
    </row>
    <row r="39" spans="1:4">
      <c r="C39" s="3"/>
    </row>
    <row r="40" spans="1:4">
      <c r="C40" s="3"/>
    </row>
  </sheetData>
  <mergeCells count="1">
    <mergeCell ref="A2:D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6BDC91-699C-41CF-9440-FFD3C4F0F393}">
  <dimension ref="A1:E24"/>
  <sheetViews>
    <sheetView workbookViewId="0">
      <selection activeCell="H18" sqref="H18"/>
    </sheetView>
  </sheetViews>
  <sheetFormatPr defaultRowHeight="15"/>
  <cols>
    <col min="1" max="1" width="18.140625" customWidth="1"/>
    <col min="2" max="2" width="22.28515625" customWidth="1"/>
    <col min="3" max="3" width="20.85546875" customWidth="1"/>
    <col min="4" max="4" width="25.42578125" customWidth="1"/>
    <col min="5" max="8" width="16" customWidth="1"/>
  </cols>
  <sheetData>
    <row r="1" spans="1:5" ht="105">
      <c r="A1" s="40" t="s">
        <v>123</v>
      </c>
      <c r="B1" s="40" t="s">
        <v>124</v>
      </c>
      <c r="C1" s="40" t="s">
        <v>125</v>
      </c>
      <c r="D1" s="40" t="s">
        <v>126</v>
      </c>
      <c r="E1" s="40" t="s">
        <v>127</v>
      </c>
    </row>
    <row r="2" spans="1:5">
      <c r="A2" s="41" t="s">
        <v>128</v>
      </c>
      <c r="B2" s="41">
        <v>1121</v>
      </c>
      <c r="C2" s="41" t="s">
        <v>129</v>
      </c>
      <c r="D2" s="41" t="s">
        <v>130</v>
      </c>
      <c r="E2" s="42" t="s">
        <v>131</v>
      </c>
    </row>
    <row r="3" spans="1:5">
      <c r="A3" s="43" t="s">
        <v>132</v>
      </c>
      <c r="B3" s="43">
        <v>1614</v>
      </c>
      <c r="C3" s="43" t="s">
        <v>133</v>
      </c>
      <c r="D3" s="41" t="s">
        <v>130</v>
      </c>
      <c r="E3" s="43"/>
    </row>
    <row r="4" spans="1:5">
      <c r="A4" s="43" t="s">
        <v>134</v>
      </c>
      <c r="B4" s="43">
        <v>1920</v>
      </c>
      <c r="C4" s="43" t="s">
        <v>135</v>
      </c>
      <c r="D4" s="41" t="s">
        <v>130</v>
      </c>
      <c r="E4" s="44" t="s">
        <v>131</v>
      </c>
    </row>
    <row r="5" spans="1:5">
      <c r="A5" s="43" t="s">
        <v>134</v>
      </c>
      <c r="B5" s="43">
        <v>1786</v>
      </c>
      <c r="C5" s="4" t="s">
        <v>136</v>
      </c>
      <c r="D5" s="41" t="s">
        <v>130</v>
      </c>
      <c r="E5" s="44" t="s">
        <v>131</v>
      </c>
    </row>
    <row r="6" spans="1:5">
      <c r="A6" s="43" t="s">
        <v>134</v>
      </c>
      <c r="B6" s="43">
        <v>1125</v>
      </c>
      <c r="C6" s="4" t="s">
        <v>137</v>
      </c>
      <c r="D6" s="41" t="s">
        <v>130</v>
      </c>
      <c r="E6" s="44" t="s">
        <v>131</v>
      </c>
    </row>
    <row r="7" spans="1:5">
      <c r="A7" s="43" t="s">
        <v>138</v>
      </c>
      <c r="B7" s="43">
        <v>1789</v>
      </c>
      <c r="C7" s="4" t="s">
        <v>113</v>
      </c>
      <c r="D7" s="41" t="s">
        <v>130</v>
      </c>
      <c r="E7" s="44" t="s">
        <v>131</v>
      </c>
    </row>
    <row r="8" spans="1:5">
      <c r="A8" s="43" t="s">
        <v>128</v>
      </c>
      <c r="B8" s="43">
        <v>1788</v>
      </c>
      <c r="C8" s="4" t="s">
        <v>114</v>
      </c>
      <c r="D8" s="41" t="s">
        <v>130</v>
      </c>
      <c r="E8" s="44" t="s">
        <v>131</v>
      </c>
    </row>
    <row r="9" spans="1:5">
      <c r="A9" s="43" t="s">
        <v>132</v>
      </c>
      <c r="B9" s="43">
        <v>1051</v>
      </c>
      <c r="C9" s="4" t="s">
        <v>139</v>
      </c>
      <c r="D9" s="41" t="s">
        <v>130</v>
      </c>
      <c r="E9" s="44" t="s">
        <v>131</v>
      </c>
    </row>
    <row r="10" spans="1:5">
      <c r="A10" s="43" t="s">
        <v>132</v>
      </c>
      <c r="B10" s="43">
        <v>1038</v>
      </c>
      <c r="C10" s="4" t="s">
        <v>115</v>
      </c>
      <c r="D10" s="41" t="s">
        <v>130</v>
      </c>
      <c r="E10" s="44" t="s">
        <v>131</v>
      </c>
    </row>
    <row r="11" spans="1:5">
      <c r="A11" s="43" t="s">
        <v>132</v>
      </c>
      <c r="B11" s="43">
        <v>700</v>
      </c>
      <c r="C11" s="43" t="s">
        <v>140</v>
      </c>
      <c r="D11" s="43" t="s">
        <v>130</v>
      </c>
      <c r="E11" s="44" t="s">
        <v>131</v>
      </c>
    </row>
    <row r="12" spans="1:5">
      <c r="A12" s="43" t="s">
        <v>134</v>
      </c>
      <c r="B12" s="43">
        <v>3166</v>
      </c>
      <c r="C12" s="4" t="s">
        <v>141</v>
      </c>
      <c r="D12" s="44" t="s">
        <v>131</v>
      </c>
      <c r="E12" s="43"/>
    </row>
    <row r="13" spans="1:5">
      <c r="A13" s="43" t="s">
        <v>142</v>
      </c>
      <c r="B13" s="43">
        <v>702</v>
      </c>
      <c r="C13" s="43" t="s">
        <v>116</v>
      </c>
      <c r="D13" s="44" t="s">
        <v>131</v>
      </c>
      <c r="E13" s="43"/>
    </row>
    <row r="14" spans="1:5">
      <c r="A14" s="43" t="s">
        <v>142</v>
      </c>
      <c r="B14" s="43">
        <v>224</v>
      </c>
      <c r="C14" s="43" t="s">
        <v>143</v>
      </c>
      <c r="D14" s="43" t="s">
        <v>130</v>
      </c>
      <c r="E14" s="43"/>
    </row>
    <row r="15" spans="1:5">
      <c r="A15" s="43" t="s">
        <v>142</v>
      </c>
      <c r="B15" s="43">
        <v>622</v>
      </c>
      <c r="C15" s="43" t="s">
        <v>120</v>
      </c>
      <c r="D15" s="44" t="s">
        <v>131</v>
      </c>
      <c r="E15" s="43"/>
    </row>
    <row r="16" spans="1:5">
      <c r="A16" s="43" t="s">
        <v>142</v>
      </c>
      <c r="B16" s="43">
        <v>622</v>
      </c>
      <c r="C16" s="43" t="s">
        <v>119</v>
      </c>
      <c r="D16" s="43" t="s">
        <v>130</v>
      </c>
      <c r="E16" s="43"/>
    </row>
    <row r="17" spans="1:5">
      <c r="A17" s="43" t="s">
        <v>144</v>
      </c>
      <c r="B17" s="43">
        <v>1970</v>
      </c>
      <c r="C17" s="4" t="s">
        <v>145</v>
      </c>
      <c r="D17" s="43" t="s">
        <v>130</v>
      </c>
      <c r="E17" s="43"/>
    </row>
    <row r="18" spans="1:5">
      <c r="A18" s="43" t="s">
        <v>134</v>
      </c>
      <c r="B18" s="43">
        <v>485</v>
      </c>
      <c r="C18" s="43" t="s">
        <v>146</v>
      </c>
      <c r="D18" s="43" t="s">
        <v>130</v>
      </c>
      <c r="E18" s="43"/>
    </row>
    <row r="19" spans="1:5">
      <c r="A19" s="43" t="s">
        <v>147</v>
      </c>
      <c r="B19" s="43">
        <v>509</v>
      </c>
      <c r="C19" s="43" t="s">
        <v>121</v>
      </c>
      <c r="D19" s="43" t="s">
        <v>130</v>
      </c>
      <c r="E19" s="43"/>
    </row>
    <row r="20" spans="1:5">
      <c r="A20" s="43" t="s">
        <v>134</v>
      </c>
      <c r="B20" s="43">
        <v>514</v>
      </c>
      <c r="C20" s="43" t="s">
        <v>122</v>
      </c>
      <c r="D20" s="43" t="s">
        <v>130</v>
      </c>
      <c r="E20" s="43"/>
    </row>
    <row r="21" spans="1:5">
      <c r="A21" s="43" t="s">
        <v>128</v>
      </c>
      <c r="B21" s="43">
        <v>525</v>
      </c>
      <c r="C21" s="4" t="s">
        <v>148</v>
      </c>
      <c r="D21" s="43" t="s">
        <v>130</v>
      </c>
      <c r="E21" s="43"/>
    </row>
    <row r="22" spans="1:5">
      <c r="A22" s="43" t="s">
        <v>134</v>
      </c>
      <c r="B22" s="43">
        <v>1985</v>
      </c>
      <c r="C22" s="43" t="s">
        <v>117</v>
      </c>
      <c r="D22" s="43" t="s">
        <v>130</v>
      </c>
      <c r="E22" s="43"/>
    </row>
    <row r="23" spans="1:5">
      <c r="A23" s="43" t="s">
        <v>142</v>
      </c>
      <c r="B23" s="43">
        <v>166</v>
      </c>
      <c r="C23" s="43" t="s">
        <v>149</v>
      </c>
      <c r="D23" s="44" t="s">
        <v>131</v>
      </c>
      <c r="E23" s="45"/>
    </row>
    <row r="24" spans="1:5">
      <c r="A24" s="43" t="s">
        <v>142</v>
      </c>
      <c r="B24" s="43">
        <v>189</v>
      </c>
      <c r="C24" s="43" t="s">
        <v>118</v>
      </c>
      <c r="D24" s="43" t="s">
        <v>130</v>
      </c>
      <c r="E24" s="43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B75B2C-4896-4AD1-A8C8-46C1FCA60568}">
  <dimension ref="A1:F20"/>
  <sheetViews>
    <sheetView tabSelected="1" workbookViewId="0">
      <selection activeCell="K15" sqref="K15"/>
    </sheetView>
  </sheetViews>
  <sheetFormatPr defaultRowHeight="15"/>
  <cols>
    <col min="1" max="1" width="32.28515625" customWidth="1"/>
    <col min="2" max="2" width="17" customWidth="1"/>
    <col min="3" max="3" width="17.28515625" customWidth="1"/>
    <col min="4" max="4" width="19.85546875" customWidth="1"/>
  </cols>
  <sheetData>
    <row r="1" spans="1:6">
      <c r="A1" s="38" t="s">
        <v>45</v>
      </c>
    </row>
    <row r="3" spans="1:6">
      <c r="A3" t="s">
        <v>46</v>
      </c>
      <c r="B3" t="s">
        <v>47</v>
      </c>
      <c r="D3" t="s">
        <v>48</v>
      </c>
      <c r="E3" t="s">
        <v>49</v>
      </c>
    </row>
    <row r="4" spans="1:6">
      <c r="A4" t="s">
        <v>50</v>
      </c>
      <c r="B4" s="39" t="s">
        <v>51</v>
      </c>
      <c r="C4" t="s">
        <v>52</v>
      </c>
      <c r="D4" t="s">
        <v>53</v>
      </c>
      <c r="E4" t="s">
        <v>54</v>
      </c>
    </row>
    <row r="5" spans="1:6">
      <c r="A5" t="s">
        <v>55</v>
      </c>
      <c r="B5" s="39" t="s">
        <v>56</v>
      </c>
      <c r="C5" t="s">
        <v>57</v>
      </c>
      <c r="D5" t="s">
        <v>58</v>
      </c>
      <c r="E5" t="s">
        <v>54</v>
      </c>
      <c r="F5" t="s">
        <v>54</v>
      </c>
    </row>
    <row r="6" spans="1:6">
      <c r="A6" t="s">
        <v>59</v>
      </c>
      <c r="B6" s="39" t="s">
        <v>60</v>
      </c>
      <c r="C6" t="s">
        <v>61</v>
      </c>
      <c r="D6" t="s">
        <v>62</v>
      </c>
      <c r="E6" t="s">
        <v>54</v>
      </c>
      <c r="F6" t="s">
        <v>54</v>
      </c>
    </row>
    <row r="7" spans="1:6">
      <c r="A7" t="s">
        <v>63</v>
      </c>
      <c r="B7" s="39" t="s">
        <v>64</v>
      </c>
      <c r="C7" t="s">
        <v>65</v>
      </c>
      <c r="D7" t="s">
        <v>54</v>
      </c>
      <c r="E7" t="s">
        <v>66</v>
      </c>
      <c r="F7" t="s">
        <v>67</v>
      </c>
    </row>
    <row r="8" spans="1:6">
      <c r="A8" t="s">
        <v>68</v>
      </c>
      <c r="B8" s="39" t="s">
        <v>69</v>
      </c>
      <c r="C8" t="s">
        <v>70</v>
      </c>
      <c r="D8" t="s">
        <v>54</v>
      </c>
      <c r="E8" t="s">
        <v>66</v>
      </c>
      <c r="F8" t="s">
        <v>54</v>
      </c>
    </row>
    <row r="9" spans="1:6">
      <c r="A9" t="s">
        <v>71</v>
      </c>
      <c r="B9" s="39" t="s">
        <v>72</v>
      </c>
      <c r="C9" t="s">
        <v>73</v>
      </c>
      <c r="D9" t="s">
        <v>54</v>
      </c>
      <c r="E9" t="s">
        <v>74</v>
      </c>
    </row>
    <row r="10" spans="1:6">
      <c r="A10" t="s">
        <v>75</v>
      </c>
      <c r="B10" s="39" t="s">
        <v>76</v>
      </c>
      <c r="C10" t="s">
        <v>77</v>
      </c>
      <c r="D10" t="s">
        <v>54</v>
      </c>
      <c r="E10" t="s">
        <v>78</v>
      </c>
      <c r="F10" t="s">
        <v>54</v>
      </c>
    </row>
    <row r="11" spans="1:6">
      <c r="A11" t="s">
        <v>79</v>
      </c>
      <c r="B11" s="39" t="s">
        <v>80</v>
      </c>
      <c r="C11" t="s">
        <v>81</v>
      </c>
      <c r="D11" t="s">
        <v>54</v>
      </c>
      <c r="E11" t="s">
        <v>82</v>
      </c>
      <c r="F11" t="s">
        <v>54</v>
      </c>
    </row>
    <row r="12" spans="1:6">
      <c r="A12" t="s">
        <v>83</v>
      </c>
      <c r="B12" s="39" t="s">
        <v>84</v>
      </c>
      <c r="C12" t="s">
        <v>85</v>
      </c>
      <c r="D12" t="s">
        <v>54</v>
      </c>
      <c r="E12" t="s">
        <v>86</v>
      </c>
      <c r="F12" t="s">
        <v>54</v>
      </c>
    </row>
    <row r="13" spans="1:6">
      <c r="A13" t="s">
        <v>87</v>
      </c>
      <c r="B13" s="39" t="s">
        <v>88</v>
      </c>
      <c r="C13" t="s">
        <v>89</v>
      </c>
      <c r="D13" t="s">
        <v>54</v>
      </c>
      <c r="E13" t="s">
        <v>78</v>
      </c>
      <c r="F13" t="s">
        <v>54</v>
      </c>
    </row>
    <row r="14" spans="1:6">
      <c r="A14" t="s">
        <v>90</v>
      </c>
      <c r="B14" t="s">
        <v>91</v>
      </c>
      <c r="C14" t="s">
        <v>92</v>
      </c>
      <c r="D14" t="s">
        <v>54</v>
      </c>
      <c r="E14" t="s">
        <v>93</v>
      </c>
      <c r="F14" t="s">
        <v>54</v>
      </c>
    </row>
    <row r="15" spans="1:6">
      <c r="A15" t="s">
        <v>94</v>
      </c>
      <c r="B15" t="s">
        <v>95</v>
      </c>
      <c r="C15" t="s">
        <v>96</v>
      </c>
      <c r="D15" t="s">
        <v>54</v>
      </c>
      <c r="E15" t="s">
        <v>86</v>
      </c>
      <c r="F15" t="s">
        <v>54</v>
      </c>
    </row>
    <row r="16" spans="1:6">
      <c r="A16" t="s">
        <v>97</v>
      </c>
      <c r="B16" t="s">
        <v>98</v>
      </c>
      <c r="C16" t="s">
        <v>96</v>
      </c>
      <c r="D16" t="s">
        <v>54</v>
      </c>
      <c r="E16" t="s">
        <v>86</v>
      </c>
      <c r="F16" t="s">
        <v>54</v>
      </c>
    </row>
    <row r="17" spans="1:6">
      <c r="A17" t="s">
        <v>99</v>
      </c>
      <c r="B17" t="s">
        <v>100</v>
      </c>
      <c r="C17" t="s">
        <v>101</v>
      </c>
      <c r="D17" t="s">
        <v>102</v>
      </c>
      <c r="E17" t="s">
        <v>54</v>
      </c>
      <c r="F17" t="s">
        <v>54</v>
      </c>
    </row>
    <row r="18" spans="1:6">
      <c r="A18" t="s">
        <v>103</v>
      </c>
      <c r="B18" t="s">
        <v>104</v>
      </c>
      <c r="C18" t="s">
        <v>105</v>
      </c>
      <c r="D18" t="s">
        <v>102</v>
      </c>
      <c r="E18" t="s">
        <v>54</v>
      </c>
      <c r="F18" t="s">
        <v>54</v>
      </c>
    </row>
    <row r="19" spans="1:6">
      <c r="A19" t="s">
        <v>106</v>
      </c>
      <c r="B19" t="s">
        <v>107</v>
      </c>
      <c r="C19" t="s">
        <v>108</v>
      </c>
      <c r="D19" t="s">
        <v>54</v>
      </c>
      <c r="E19" t="s">
        <v>86</v>
      </c>
      <c r="F19" t="s">
        <v>54</v>
      </c>
    </row>
    <row r="20" spans="1:6">
      <c r="A20" t="s">
        <v>109</v>
      </c>
      <c r="B20" t="s">
        <v>110</v>
      </c>
      <c r="C20" t="s">
        <v>111</v>
      </c>
      <c r="D20" t="s">
        <v>112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Taflen 1</vt:lpstr>
      <vt:lpstr>Taflen 2</vt:lpstr>
      <vt:lpstr>Taflen 3</vt:lpstr>
    </vt:vector>
  </TitlesOfParts>
  <Manager/>
  <Company>Denbighshire County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dcterms:created xsi:type="dcterms:W3CDTF">2024-01-08T05:53:40Z</dcterms:created>
  <dcterms:modified xsi:type="dcterms:W3CDTF">2024-02-07T16:25:46Z</dcterms:modified>
  <cp:category/>
</cp:coreProperties>
</file>